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312"/>
  </bookViews>
  <sheets>
    <sheet name="възникнали и непогасени-общо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G14" i="13" l="1"/>
  <c r="D8" i="13" l="1"/>
</calcChain>
</file>

<file path=xl/sharedStrings.xml><?xml version="1.0" encoding="utf-8"?>
<sst xmlns="http://schemas.openxmlformats.org/spreadsheetml/2006/main" count="106" uniqueCount="33">
  <si>
    <t>лихва</t>
  </si>
  <si>
    <t>ЗОВ</t>
  </si>
  <si>
    <t>РА</t>
  </si>
  <si>
    <t>в т.ч.</t>
  </si>
  <si>
    <t>на лица с прекратена регистрация</t>
  </si>
  <si>
    <t>вземания на лица с активна регистрация, категоризирани като несъбираеми*</t>
  </si>
  <si>
    <t>вземания на лица с активна регистрация, категоризирани като трудно-събираеми</t>
  </si>
  <si>
    <t>общо</t>
  </si>
  <si>
    <t xml:space="preserve">главница </t>
  </si>
  <si>
    <t>вземания, с прекратено изпълнително производство на основание чл. 225, ал. 1, т. 4 от ДОПК (поради несъбираемост)</t>
  </si>
  <si>
    <t>Декларации, НП и др.</t>
  </si>
  <si>
    <t>Непогасен остатък към 31.12.2016 г.
/лв./</t>
  </si>
  <si>
    <t>по ЗДДС</t>
  </si>
  <si>
    <t>Х</t>
  </si>
  <si>
    <t>към 30.04.2021 г.</t>
  </si>
  <si>
    <t>Общо, в т.ч:</t>
  </si>
  <si>
    <t>Изпълнително основание/вид вземане</t>
  </si>
  <si>
    <t>по вид вземане:</t>
  </si>
  <si>
    <t>по изпълнително основание:</t>
  </si>
  <si>
    <t>други данъци, глоби/имуществени санкции и др.</t>
  </si>
  <si>
    <t xml:space="preserve">Забележка: </t>
  </si>
  <si>
    <t>вземания на лица с активна регистрация, категоризирани като събираеми или частично-събираеми**</t>
  </si>
  <si>
    <t>Справка за декларирани/начислени публични задължения и приходите от тях - взискател НАП</t>
  </si>
  <si>
    <r>
      <t xml:space="preserve">Декларирано/ начислено в периода 01.01.2017 г. - 30.04.2021 г., с изключение на отменени/коригирани суми по РА, издадени в периода </t>
    </r>
    <r>
      <rPr>
        <b/>
        <sz val="10"/>
        <color rgb="FFFF000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/лв./</t>
    </r>
  </si>
  <si>
    <t>Внесени/ прихванати в НАП суми в периода 01.01.2017 г. - 30.04.2021 г.
/лв./</t>
  </si>
  <si>
    <t>Внесени/ прихванати  в НАП суми в периода 2011 - 2016 г.
/лв./</t>
  </si>
  <si>
    <t>Непогасен остатък към 30.04.2021*
/лв./</t>
  </si>
  <si>
    <t xml:space="preserve">период </t>
  </si>
  <si>
    <t>2011 г. - 2016 г.</t>
  </si>
  <si>
    <t>01.01.2017г. - 30.04.2021 г.</t>
  </si>
  <si>
    <t>**Публичният дълг на едно лице по презумция се определя като "събираем". Прекатегоризацията му в някои от останалите категории се извършва след пълно и задълбочено проучване на имущественото състояние/активите на длъжника, което е свързано с получаване на данни от други частни и публични субекти, включително и от институции от други държави, преценка на възможностите за реализиране на наличното имущество в изпълнителното производство и др. Поради тези причини процесът по установяване на актуалната категоризация на дълга на лицата към момента не е приключил по отношение на всички дружества.</t>
  </si>
  <si>
    <t>*Влияние върху размера на непогасения остатък оказват както платените суми, така и: доначисляването на лихва за забава на плащането; отмяната в периода 2017 г. - 2021 г. на начислени задължения с РА, издадени преди 2017 г.; погасяването на дълга по давност или на някое от другите основания, посочени в чл. 168, т. 4 - 7 от ДОПК; подаване на коригиращи декларации и др. В тази връзка, непогасеният остатък от 25,8 млрд.лв., посочен в колона 8, не е резултативна величина от разликата между стойностите, посочени в колона 6 и колона 7, тъй като същият включва всички непогасени вземания към 30.04.2021г. (вкл.възникнали преди 01.01.2017г.), доначислената лихва по тях и отразява влиянието на горепосочените обстоятелства.</t>
  </si>
  <si>
    <t xml:space="preserve">***Допълнителни пояснения/бележки относно данните в настоящата справка се съдържат във файл "Обяснителна записка към "Справка за декларирани/начислени публични задължения към 30.04.2021.docx"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</si>
</sst>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0" xfId="0" applyFont="1"/>
    <xf numFmtId="3" fontId="5" fillId="0" borderId="1" xfId="0" applyNumberFormat="1" applyFont="1" applyFill="1" applyBorder="1"/>
    <xf numFmtId="3" fontId="2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6" fillId="0" borderId="1" xfId="0" applyNumberFormat="1" applyFont="1" applyFill="1" applyBorder="1"/>
    <xf numFmtId="0" fontId="0" fillId="0" borderId="1" xfId="0" applyBorder="1" applyAlignment="1">
      <alignment wrapText="1"/>
    </xf>
    <xf numFmtId="0" fontId="7" fillId="0" borderId="0" xfId="0" applyFont="1"/>
    <xf numFmtId="0" fontId="7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topLeftCell="A4" zoomScale="98" zoomScaleNormal="98" workbookViewId="0">
      <selection activeCell="D24" sqref="D24"/>
    </sheetView>
  </sheetViews>
  <sheetFormatPr defaultRowHeight="14.4" x14ac:dyDescent="0.3"/>
  <cols>
    <col min="1" max="1" width="30" customWidth="1"/>
    <col min="2" max="2" width="14.88671875" customWidth="1"/>
    <col min="3" max="3" width="14.109375" customWidth="1"/>
    <col min="4" max="4" width="13.77734375" bestFit="1" customWidth="1"/>
    <col min="5" max="5" width="12.6640625" bestFit="1" customWidth="1"/>
    <col min="6" max="6" width="16.33203125" bestFit="1" customWidth="1"/>
    <col min="7" max="7" width="16.33203125" customWidth="1"/>
    <col min="8" max="8" width="15.5546875" customWidth="1"/>
    <col min="9" max="9" width="15.33203125" bestFit="1" customWidth="1"/>
    <col min="10" max="10" width="15.33203125" customWidth="1"/>
    <col min="11" max="22" width="12.6640625" bestFit="1" customWidth="1"/>
    <col min="23" max="24" width="12.77734375" style="3" bestFit="1" customWidth="1"/>
    <col min="25" max="25" width="12.6640625" style="3" bestFit="1" customWidth="1"/>
  </cols>
  <sheetData>
    <row r="1" spans="1:25" x14ac:dyDescent="0.3">
      <c r="B1" s="15" t="s">
        <v>22</v>
      </c>
      <c r="C1" s="15"/>
      <c r="D1" s="15"/>
      <c r="E1" s="15"/>
      <c r="F1" s="15"/>
      <c r="G1" s="15"/>
      <c r="W1"/>
      <c r="X1"/>
      <c r="Y1"/>
    </row>
    <row r="3" spans="1:25" s="17" customFormat="1" x14ac:dyDescent="0.3">
      <c r="A3" s="16" t="s">
        <v>27</v>
      </c>
      <c r="B3" s="31" t="s">
        <v>28</v>
      </c>
      <c r="C3" s="32"/>
      <c r="D3" s="32"/>
      <c r="E3" s="32"/>
      <c r="F3" s="32" t="s">
        <v>29</v>
      </c>
      <c r="G3" s="32"/>
      <c r="H3" s="32" t="s">
        <v>14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14.4" customHeight="1" x14ac:dyDescent="0.3">
      <c r="A4" s="28" t="s">
        <v>16</v>
      </c>
      <c r="B4" s="39" t="s">
        <v>25</v>
      </c>
      <c r="C4" s="33" t="s">
        <v>11</v>
      </c>
      <c r="D4" s="34"/>
      <c r="E4" s="35"/>
      <c r="F4" s="39" t="s">
        <v>23</v>
      </c>
      <c r="G4" s="39" t="s">
        <v>24</v>
      </c>
      <c r="H4" s="33" t="s">
        <v>26</v>
      </c>
      <c r="I4" s="34"/>
      <c r="J4" s="35"/>
      <c r="K4" s="48" t="s">
        <v>3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ht="119.4" customHeight="1" x14ac:dyDescent="0.3">
      <c r="A5" s="29"/>
      <c r="B5" s="40"/>
      <c r="C5" s="36"/>
      <c r="D5" s="37"/>
      <c r="E5" s="38"/>
      <c r="F5" s="40"/>
      <c r="G5" s="40"/>
      <c r="H5" s="36"/>
      <c r="I5" s="37"/>
      <c r="J5" s="38"/>
      <c r="K5" s="42" t="s">
        <v>9</v>
      </c>
      <c r="L5" s="43"/>
      <c r="M5" s="44"/>
      <c r="N5" s="45" t="s">
        <v>4</v>
      </c>
      <c r="O5" s="46"/>
      <c r="P5" s="46"/>
      <c r="Q5" s="27" t="s">
        <v>5</v>
      </c>
      <c r="R5" s="27"/>
      <c r="S5" s="27"/>
      <c r="T5" s="27" t="s">
        <v>6</v>
      </c>
      <c r="U5" s="27"/>
      <c r="V5" s="27"/>
      <c r="W5" s="47" t="s">
        <v>21</v>
      </c>
      <c r="X5" s="47"/>
      <c r="Y5" s="47"/>
    </row>
    <row r="6" spans="1:25" x14ac:dyDescent="0.3">
      <c r="A6" s="30"/>
      <c r="B6" s="41"/>
      <c r="C6" s="18" t="s">
        <v>7</v>
      </c>
      <c r="D6" s="18" t="s">
        <v>8</v>
      </c>
      <c r="E6" s="18" t="s">
        <v>0</v>
      </c>
      <c r="F6" s="41"/>
      <c r="G6" s="41"/>
      <c r="H6" s="18" t="s">
        <v>7</v>
      </c>
      <c r="I6" s="18" t="s">
        <v>8</v>
      </c>
      <c r="J6" s="18" t="s">
        <v>0</v>
      </c>
      <c r="K6" s="18" t="s">
        <v>7</v>
      </c>
      <c r="L6" s="18" t="s">
        <v>8</v>
      </c>
      <c r="M6" s="18" t="s">
        <v>0</v>
      </c>
      <c r="N6" s="18" t="s">
        <v>7</v>
      </c>
      <c r="O6" s="18" t="s">
        <v>8</v>
      </c>
      <c r="P6" s="18" t="s">
        <v>0</v>
      </c>
      <c r="Q6" s="18" t="s">
        <v>7</v>
      </c>
      <c r="R6" s="18" t="s">
        <v>8</v>
      </c>
      <c r="S6" s="18" t="s">
        <v>0</v>
      </c>
      <c r="T6" s="18" t="s">
        <v>7</v>
      </c>
      <c r="U6" s="18" t="s">
        <v>8</v>
      </c>
      <c r="V6" s="18" t="s">
        <v>0</v>
      </c>
      <c r="W6" s="19" t="s">
        <v>7</v>
      </c>
      <c r="X6" s="19" t="s">
        <v>8</v>
      </c>
      <c r="Y6" s="19" t="s">
        <v>0</v>
      </c>
    </row>
    <row r="7" spans="1:25" ht="13.8" customHeight="1" x14ac:dyDescent="0.3">
      <c r="A7" s="5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  <c r="X7" s="25">
        <v>24</v>
      </c>
      <c r="Y7" s="25">
        <v>25</v>
      </c>
    </row>
    <row r="8" spans="1:25" x14ac:dyDescent="0.3">
      <c r="A8" s="2" t="s">
        <v>15</v>
      </c>
      <c r="B8" s="8">
        <v>123221163023.41</v>
      </c>
      <c r="C8" s="9">
        <v>25924247127.419998</v>
      </c>
      <c r="D8" s="9">
        <f>C8-E8</f>
        <v>16921128821.739998</v>
      </c>
      <c r="E8" s="9">
        <v>9003118305.6800003</v>
      </c>
      <c r="F8" s="9">
        <f>F10+F11</f>
        <v>131833245697.36</v>
      </c>
      <c r="G8" s="8">
        <v>127435387333.39999</v>
      </c>
      <c r="H8" s="9">
        <v>25865649928.150005</v>
      </c>
      <c r="I8" s="9">
        <v>14620677010.380003</v>
      </c>
      <c r="J8" s="9">
        <v>11244972917.77</v>
      </c>
      <c r="K8" s="9">
        <v>5416323560.3599997</v>
      </c>
      <c r="L8" s="9">
        <v>2968708486.3199997</v>
      </c>
      <c r="M8" s="9">
        <v>2447615074.04</v>
      </c>
      <c r="N8" s="9">
        <v>3457342283.5500002</v>
      </c>
      <c r="O8" s="9">
        <v>1630801421.8899996</v>
      </c>
      <c r="P8" s="9">
        <v>1826540861.6600006</v>
      </c>
      <c r="Q8" s="9">
        <v>2460729198.5700002</v>
      </c>
      <c r="R8" s="9">
        <v>1351747740.1600003</v>
      </c>
      <c r="S8" s="9">
        <v>1108981458.4099998</v>
      </c>
      <c r="T8" s="9">
        <v>8941738529.4700031</v>
      </c>
      <c r="U8" s="9">
        <v>4741150350.8100004</v>
      </c>
      <c r="V8" s="9">
        <v>4200588178.6599994</v>
      </c>
      <c r="W8" s="8">
        <v>5589516356.1999998</v>
      </c>
      <c r="X8" s="8">
        <v>3928269011.1999998</v>
      </c>
      <c r="Y8" s="8">
        <v>1661247344.9999995</v>
      </c>
    </row>
    <row r="9" spans="1:25" x14ac:dyDescent="0.3">
      <c r="A9" s="2" t="s">
        <v>18</v>
      </c>
      <c r="B9" s="8"/>
      <c r="C9" s="9"/>
      <c r="D9" s="9"/>
      <c r="E9" s="9"/>
      <c r="F9" s="9"/>
      <c r="G9" s="10"/>
      <c r="H9" s="10" t="s">
        <v>13</v>
      </c>
      <c r="I9" s="10" t="s">
        <v>13</v>
      </c>
      <c r="J9" s="10" t="s">
        <v>13</v>
      </c>
      <c r="K9" s="10" t="s">
        <v>13</v>
      </c>
      <c r="L9" s="10" t="s">
        <v>13</v>
      </c>
      <c r="M9" s="10" t="s">
        <v>13</v>
      </c>
      <c r="N9" s="10" t="s">
        <v>13</v>
      </c>
      <c r="O9" s="10" t="s">
        <v>13</v>
      </c>
      <c r="P9" s="10" t="s">
        <v>13</v>
      </c>
      <c r="Q9" s="10" t="s">
        <v>13</v>
      </c>
      <c r="R9" s="10" t="s">
        <v>13</v>
      </c>
      <c r="S9" s="10" t="s">
        <v>13</v>
      </c>
      <c r="T9" s="10" t="s">
        <v>13</v>
      </c>
      <c r="U9" s="10" t="s">
        <v>13</v>
      </c>
      <c r="V9" s="10" t="s">
        <v>13</v>
      </c>
      <c r="W9" s="10" t="s">
        <v>13</v>
      </c>
      <c r="X9" s="10" t="s">
        <v>13</v>
      </c>
      <c r="Y9" s="10" t="s">
        <v>13</v>
      </c>
    </row>
    <row r="10" spans="1:25" x14ac:dyDescent="0.3">
      <c r="A10" s="6" t="s">
        <v>10</v>
      </c>
      <c r="B10" s="21" t="s">
        <v>13</v>
      </c>
      <c r="C10" s="21" t="s">
        <v>13</v>
      </c>
      <c r="D10" s="21" t="s">
        <v>13</v>
      </c>
      <c r="E10" s="21" t="s">
        <v>13</v>
      </c>
      <c r="F10" s="12">
        <v>127421361969.11</v>
      </c>
      <c r="G10" s="13">
        <v>126411973403.54999</v>
      </c>
      <c r="H10" s="12">
        <v>8126161517.4600019</v>
      </c>
      <c r="I10" s="12">
        <v>5332062414.1200027</v>
      </c>
      <c r="J10" s="12">
        <v>2794099103.3399978</v>
      </c>
      <c r="K10" s="11">
        <v>790570068.38000011</v>
      </c>
      <c r="L10" s="11">
        <v>519056124.19000006</v>
      </c>
      <c r="M10" s="11">
        <v>271513944.19000006</v>
      </c>
      <c r="N10" s="11">
        <v>512043990.30000019</v>
      </c>
      <c r="O10" s="11">
        <v>278057265.75999975</v>
      </c>
      <c r="P10" s="11">
        <v>233986724.5400002</v>
      </c>
      <c r="Q10" s="11">
        <v>860351713.4599998</v>
      </c>
      <c r="R10" s="11">
        <v>509783710.82000053</v>
      </c>
      <c r="S10" s="11">
        <v>350568002.63999987</v>
      </c>
      <c r="T10" s="11">
        <v>2431353613.4200048</v>
      </c>
      <c r="U10" s="11">
        <v>1436768743.0099998</v>
      </c>
      <c r="V10" s="11">
        <v>994584870.40999985</v>
      </c>
      <c r="W10" s="13">
        <v>3531842131.9000001</v>
      </c>
      <c r="X10" s="13">
        <v>2588396570.3399997</v>
      </c>
      <c r="Y10" s="13">
        <v>943445561.55999959</v>
      </c>
    </row>
    <row r="11" spans="1:25" x14ac:dyDescent="0.3">
      <c r="A11" s="1" t="s">
        <v>2</v>
      </c>
      <c r="B11" s="21" t="s">
        <v>13</v>
      </c>
      <c r="C11" s="21" t="s">
        <v>13</v>
      </c>
      <c r="D11" s="21" t="s">
        <v>13</v>
      </c>
      <c r="E11" s="21" t="s">
        <v>13</v>
      </c>
      <c r="F11" s="12">
        <v>4411883728.25</v>
      </c>
      <c r="G11" s="13">
        <v>1023413929.8499999</v>
      </c>
      <c r="H11" s="12">
        <v>17739488410.690002</v>
      </c>
      <c r="I11" s="12">
        <v>9288614596.2600002</v>
      </c>
      <c r="J11" s="12">
        <v>8450873814.4300022</v>
      </c>
      <c r="K11" s="12">
        <v>4625753491.9799995</v>
      </c>
      <c r="L11" s="12">
        <v>2449652362.1299996</v>
      </c>
      <c r="M11" s="12">
        <v>2176101129.8499999</v>
      </c>
      <c r="N11" s="12">
        <v>2945298293.25</v>
      </c>
      <c r="O11" s="12">
        <v>1352744156.1299999</v>
      </c>
      <c r="P11" s="12">
        <v>1592554137.1200004</v>
      </c>
      <c r="Q11" s="12">
        <v>1600377485.1100004</v>
      </c>
      <c r="R11" s="12">
        <v>841964029.33999979</v>
      </c>
      <c r="S11" s="12">
        <v>758413455.76999998</v>
      </c>
      <c r="T11" s="12">
        <v>6510384916.0499983</v>
      </c>
      <c r="U11" s="12">
        <v>3304381607.8000007</v>
      </c>
      <c r="V11" s="12">
        <v>3206003308.2499995</v>
      </c>
      <c r="W11" s="13">
        <v>2057674224.2999997</v>
      </c>
      <c r="X11" s="13">
        <v>1339872440.8600001</v>
      </c>
      <c r="Y11" s="13">
        <v>717801783.43999994</v>
      </c>
    </row>
    <row r="12" spans="1:25" s="7" customFormat="1" x14ac:dyDescent="0.3">
      <c r="A12" s="2" t="s">
        <v>17</v>
      </c>
      <c r="B12" s="22"/>
      <c r="C12" s="22"/>
      <c r="D12" s="22"/>
      <c r="E12" s="22"/>
      <c r="F12" s="10"/>
      <c r="G12" s="10"/>
      <c r="H12" s="10" t="s">
        <v>13</v>
      </c>
      <c r="I12" s="10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10" t="s">
        <v>13</v>
      </c>
      <c r="O12" s="10" t="s">
        <v>13</v>
      </c>
      <c r="P12" s="10" t="s">
        <v>13</v>
      </c>
      <c r="Q12" s="10" t="s">
        <v>13</v>
      </c>
      <c r="R12" s="10" t="s">
        <v>13</v>
      </c>
      <c r="S12" s="10" t="s">
        <v>13</v>
      </c>
      <c r="T12" s="10" t="s">
        <v>13</v>
      </c>
      <c r="U12" s="10" t="s">
        <v>13</v>
      </c>
      <c r="V12" s="10" t="s">
        <v>13</v>
      </c>
      <c r="W12" s="10" t="s">
        <v>13</v>
      </c>
      <c r="X12" s="10" t="s">
        <v>13</v>
      </c>
      <c r="Y12" s="10" t="s">
        <v>13</v>
      </c>
    </row>
    <row r="13" spans="1:25" x14ac:dyDescent="0.3">
      <c r="A13" s="4" t="s">
        <v>12</v>
      </c>
      <c r="B13" s="21" t="s">
        <v>13</v>
      </c>
      <c r="C13" s="21" t="s">
        <v>13</v>
      </c>
      <c r="D13" s="21" t="s">
        <v>13</v>
      </c>
      <c r="E13" s="21" t="s">
        <v>13</v>
      </c>
      <c r="F13" s="12">
        <v>63347308793.589996</v>
      </c>
      <c r="G13" s="23">
        <v>56830750719.989998</v>
      </c>
      <c r="H13" s="12">
        <v>17752679677.080002</v>
      </c>
      <c r="I13" s="12">
        <v>9744124947.6800003</v>
      </c>
      <c r="J13" s="12">
        <v>8008554729.3999996</v>
      </c>
      <c r="K13" s="12">
        <v>4340861114.4499998</v>
      </c>
      <c r="L13" s="12">
        <v>2368684650.7499995</v>
      </c>
      <c r="M13" s="12">
        <v>1972176463.7</v>
      </c>
      <c r="N13" s="12">
        <v>2769478839.5999999</v>
      </c>
      <c r="O13" s="12">
        <v>1308270446.3399999</v>
      </c>
      <c r="P13" s="12">
        <v>1461208393.2600002</v>
      </c>
      <c r="Q13" s="12">
        <v>1618266998.8700001</v>
      </c>
      <c r="R13" s="12">
        <v>889906142.91999996</v>
      </c>
      <c r="S13" s="12">
        <v>728360855.94999981</v>
      </c>
      <c r="T13" s="12">
        <v>6344870510.2599993</v>
      </c>
      <c r="U13" s="12">
        <v>3309175494.96</v>
      </c>
      <c r="V13" s="12">
        <v>3035695015.3000002</v>
      </c>
      <c r="W13" s="13">
        <v>2679202213.8999996</v>
      </c>
      <c r="X13" s="13">
        <v>1868088212.71</v>
      </c>
      <c r="Y13" s="13">
        <v>811114001.19000006</v>
      </c>
    </row>
    <row r="14" spans="1:25" ht="43.2" x14ac:dyDescent="0.3">
      <c r="A14" s="14" t="s">
        <v>19</v>
      </c>
      <c r="B14" s="21" t="s">
        <v>13</v>
      </c>
      <c r="C14" s="21" t="s">
        <v>13</v>
      </c>
      <c r="D14" s="21" t="s">
        <v>13</v>
      </c>
      <c r="E14" s="21" t="s">
        <v>13</v>
      </c>
      <c r="F14" s="12">
        <v>26459238282.000004</v>
      </c>
      <c r="G14" s="23">
        <f>G8-G13-G15</f>
        <v>28490327293.200005</v>
      </c>
      <c r="H14" s="12">
        <v>4575391062.4200039</v>
      </c>
      <c r="I14" s="12">
        <v>2622982695.0800033</v>
      </c>
      <c r="J14" s="12">
        <v>1952408367.3399997</v>
      </c>
      <c r="K14" s="12">
        <v>824812041.8599999</v>
      </c>
      <c r="L14" s="12">
        <v>443847502.2300002</v>
      </c>
      <c r="M14" s="12">
        <v>380964539.62999994</v>
      </c>
      <c r="N14" s="12">
        <v>480960125.35000026</v>
      </c>
      <c r="O14" s="12">
        <v>223659214.98999971</v>
      </c>
      <c r="P14" s="12">
        <v>257300910.36000034</v>
      </c>
      <c r="Q14" s="12">
        <v>484875874.74000001</v>
      </c>
      <c r="R14" s="12">
        <v>265114867.04000038</v>
      </c>
      <c r="S14" s="12">
        <v>219761007.70000005</v>
      </c>
      <c r="T14" s="12">
        <v>1592666576.1600039</v>
      </c>
      <c r="U14" s="12">
        <v>847176421.49000049</v>
      </c>
      <c r="V14" s="12">
        <v>745490154.66999912</v>
      </c>
      <c r="W14" s="13">
        <v>1192076444.3100002</v>
      </c>
      <c r="X14" s="13">
        <v>843184689.32999992</v>
      </c>
      <c r="Y14" s="13">
        <v>348891754.97999942</v>
      </c>
    </row>
    <row r="15" spans="1:25" x14ac:dyDescent="0.3">
      <c r="A15" s="4" t="s">
        <v>1</v>
      </c>
      <c r="B15" s="21" t="s">
        <v>13</v>
      </c>
      <c r="C15" s="21" t="s">
        <v>13</v>
      </c>
      <c r="D15" s="21" t="s">
        <v>13</v>
      </c>
      <c r="E15" s="21" t="s">
        <v>13</v>
      </c>
      <c r="F15" s="12">
        <v>42026698621.770004</v>
      </c>
      <c r="G15" s="23">
        <v>42114309320.209999</v>
      </c>
      <c r="H15" s="12">
        <v>3537579188.6499996</v>
      </c>
      <c r="I15" s="12">
        <v>2253569367.6199999</v>
      </c>
      <c r="J15" s="12">
        <v>1284009821.03</v>
      </c>
      <c r="K15" s="12">
        <v>250650404.04999995</v>
      </c>
      <c r="L15" s="12">
        <v>156176333.33999997</v>
      </c>
      <c r="M15" s="12">
        <v>94474070.709999993</v>
      </c>
      <c r="N15" s="12">
        <v>206903318.59999999</v>
      </c>
      <c r="O15" s="12">
        <v>98871760.559999987</v>
      </c>
      <c r="P15" s="12">
        <v>108031558.03999999</v>
      </c>
      <c r="Q15" s="12">
        <v>357586324.96000004</v>
      </c>
      <c r="R15" s="12">
        <v>196726730.19999999</v>
      </c>
      <c r="S15" s="12">
        <v>160859594.75999999</v>
      </c>
      <c r="T15" s="12">
        <v>1004201443.05</v>
      </c>
      <c r="U15" s="12">
        <v>584798434.3599999</v>
      </c>
      <c r="V15" s="12">
        <v>419403008.69000006</v>
      </c>
      <c r="W15" s="13">
        <v>1718237697.99</v>
      </c>
      <c r="X15" s="13">
        <v>1216996109.1599998</v>
      </c>
      <c r="Y15" s="13">
        <v>501241588.83000004</v>
      </c>
    </row>
    <row r="18" spans="1:25" x14ac:dyDescent="0.3">
      <c r="A18" s="15" t="s">
        <v>20</v>
      </c>
    </row>
    <row r="19" spans="1:25" ht="40.799999999999997" customHeight="1" x14ac:dyDescent="0.3">
      <c r="A19" s="26" t="s">
        <v>31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s="24" customFormat="1" ht="36" customHeight="1" x14ac:dyDescent="0.3">
      <c r="A20" s="26" t="s">
        <v>30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9.2" customHeight="1" x14ac:dyDescent="0.3">
      <c r="A21" t="s">
        <v>32</v>
      </c>
    </row>
  </sheetData>
  <mergeCells count="17">
    <mergeCell ref="B3:E3"/>
    <mergeCell ref="F3:G3"/>
    <mergeCell ref="H3:Y3"/>
    <mergeCell ref="H4:J5"/>
    <mergeCell ref="C4:E5"/>
    <mergeCell ref="F4:F6"/>
    <mergeCell ref="G4:G6"/>
    <mergeCell ref="B4:B6"/>
    <mergeCell ref="K5:M5"/>
    <mergeCell ref="N5:P5"/>
    <mergeCell ref="W5:Y5"/>
    <mergeCell ref="K4:Y4"/>
    <mergeCell ref="A19:Y19"/>
    <mergeCell ref="A20:Y20"/>
    <mergeCell ref="Q5:S5"/>
    <mergeCell ref="T5:V5"/>
    <mergeCell ref="A4:A6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възникнали и непогасени-общо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2021-06-14T07:09:10Z</dcterms:modified>
</cp:coreProperties>
</file>