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312"/>
  </bookViews>
  <sheets>
    <sheet name="Давност_2017-2020_детайли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6" l="1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M48" i="6"/>
  <c r="L48" i="6"/>
  <c r="K48" i="6"/>
  <c r="M47" i="6"/>
  <c r="L47" i="6"/>
  <c r="K47" i="6"/>
  <c r="M46" i="6"/>
  <c r="L46" i="6"/>
  <c r="K46" i="6"/>
  <c r="M45" i="6"/>
  <c r="L45" i="6"/>
  <c r="K45" i="6"/>
  <c r="M44" i="6"/>
  <c r="L44" i="6"/>
  <c r="K44" i="6"/>
  <c r="M43" i="6"/>
  <c r="L43" i="6"/>
  <c r="K43" i="6"/>
  <c r="M42" i="6"/>
  <c r="L42" i="6"/>
  <c r="K42" i="6"/>
  <c r="M41" i="6"/>
  <c r="L41" i="6"/>
  <c r="K41" i="6"/>
  <c r="L40" i="6"/>
  <c r="M40" i="6"/>
  <c r="K40" i="6"/>
</calcChain>
</file>

<file path=xl/sharedStrings.xml><?xml version="1.0" encoding="utf-8"?>
<sst xmlns="http://schemas.openxmlformats.org/spreadsheetml/2006/main" count="116" uniqueCount="30">
  <si>
    <t>главница</t>
  </si>
  <si>
    <t>лихва</t>
  </si>
  <si>
    <t>Декларации</t>
  </si>
  <si>
    <t>Общо задължение, в т.ч.:</t>
  </si>
  <si>
    <t>Вид изпълнително основание</t>
  </si>
  <si>
    <t>Общо 2017 г.</t>
  </si>
  <si>
    <t>Общо 2018 г.</t>
  </si>
  <si>
    <t>Общо 2019 г.</t>
  </si>
  <si>
    <t>Общо 2020 г.</t>
  </si>
  <si>
    <t>Ревизионни актове, в т.ч.:</t>
  </si>
  <si>
    <t>със задължения по ЗДДС</t>
  </si>
  <si>
    <t>със задължения по ЗКПО</t>
  </si>
  <si>
    <t>със задължения по ЗДДФЛ</t>
  </si>
  <si>
    <t>със задължения за ЗОВ</t>
  </si>
  <si>
    <t>други задължения по РА</t>
  </si>
  <si>
    <t>Наказателни постановления и други</t>
  </si>
  <si>
    <t xml:space="preserve">2017 - 2020 </t>
  </si>
  <si>
    <t>Общо 2017 - 2020 г.</t>
  </si>
  <si>
    <t>1. Служебно отписани вземания на НАП на основание изтекъл 10-годишен давностен срок по години:</t>
  </si>
  <si>
    <t>2. Вземания, погасени по давност от служител на НАП след възражение от задължени лица, по години:</t>
  </si>
  <si>
    <t>Година, през която вземането е следвало да бъде платено</t>
  </si>
  <si>
    <t>до 31.12.2006 г.</t>
  </si>
  <si>
    <t>до 31.12.2007 г.</t>
  </si>
  <si>
    <t>до 31.12.2008 г.</t>
  </si>
  <si>
    <t>до 31.12.2009 г.</t>
  </si>
  <si>
    <t>до 31.12.2011 г.</t>
  </si>
  <si>
    <t>до 31.12.2012 г.</t>
  </si>
  <si>
    <t>до 31.12.2013 г.</t>
  </si>
  <si>
    <t>до 31.12.2014 г.</t>
  </si>
  <si>
    <t>Година на отписване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</si>
</sst>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3" fontId="2" fillId="4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48"/>
  <sheetViews>
    <sheetView tabSelected="1" workbookViewId="0">
      <selection activeCell="D57" sqref="D57"/>
    </sheetView>
  </sheetViews>
  <sheetFormatPr defaultRowHeight="14.4" x14ac:dyDescent="0.3"/>
  <cols>
    <col min="1" max="1" width="10.6640625" customWidth="1"/>
    <col min="2" max="2" width="14.44140625" customWidth="1"/>
    <col min="3" max="3" width="33.6640625" customWidth="1"/>
    <col min="4" max="5" width="15.109375" customWidth="1"/>
    <col min="6" max="6" width="15.88671875" customWidth="1"/>
    <col min="7" max="7" width="16.77734375" customWidth="1"/>
    <col min="8" max="8" width="11" customWidth="1"/>
    <col min="9" max="9" width="15.109375" customWidth="1"/>
    <col min="10" max="10" width="34" customWidth="1"/>
    <col min="11" max="11" width="14.33203125" customWidth="1"/>
    <col min="12" max="12" width="12.6640625" customWidth="1"/>
    <col min="13" max="13" width="13.33203125" customWidth="1"/>
    <col min="14" max="14" width="18.33203125" customWidth="1"/>
    <col min="15" max="15" width="20.44140625" customWidth="1"/>
  </cols>
  <sheetData>
    <row r="2" spans="1:13" ht="33" customHeight="1" x14ac:dyDescent="0.3">
      <c r="A2" s="16" t="s">
        <v>18</v>
      </c>
      <c r="B2" s="16"/>
      <c r="C2" s="16"/>
      <c r="D2" s="16"/>
      <c r="E2" s="16"/>
      <c r="F2" s="16"/>
      <c r="H2" s="16" t="s">
        <v>19</v>
      </c>
      <c r="I2" s="16"/>
      <c r="J2" s="16"/>
      <c r="K2" s="16"/>
      <c r="L2" s="16"/>
      <c r="M2" s="16"/>
    </row>
    <row r="3" spans="1:13" ht="70.8" customHeight="1" x14ac:dyDescent="0.3">
      <c r="A3" s="5" t="s">
        <v>29</v>
      </c>
      <c r="B3" s="5" t="s">
        <v>20</v>
      </c>
      <c r="C3" s="5" t="s">
        <v>4</v>
      </c>
      <c r="D3" s="5" t="s">
        <v>3</v>
      </c>
      <c r="E3" s="4" t="s">
        <v>0</v>
      </c>
      <c r="F3" s="4" t="s">
        <v>1</v>
      </c>
      <c r="H3" s="5" t="s">
        <v>29</v>
      </c>
      <c r="I3" s="5" t="s">
        <v>20</v>
      </c>
      <c r="J3" s="5" t="s">
        <v>4</v>
      </c>
      <c r="K3" s="5" t="s">
        <v>3</v>
      </c>
      <c r="L3" s="4" t="s">
        <v>0</v>
      </c>
      <c r="M3" s="4" t="s">
        <v>1</v>
      </c>
    </row>
    <row r="4" spans="1:13" x14ac:dyDescent="0.3">
      <c r="A4" s="17">
        <v>2017</v>
      </c>
      <c r="B4" s="12" t="s">
        <v>21</v>
      </c>
      <c r="C4" s="7" t="s">
        <v>2</v>
      </c>
      <c r="D4" s="8">
        <v>75335057.239999995</v>
      </c>
      <c r="E4" s="8">
        <v>26848424.969999995</v>
      </c>
      <c r="F4" s="8">
        <v>48486632.270000003</v>
      </c>
      <c r="H4" s="17">
        <v>2017</v>
      </c>
      <c r="I4" s="12" t="s">
        <v>25</v>
      </c>
      <c r="J4" s="7" t="s">
        <v>2</v>
      </c>
      <c r="K4" s="8">
        <v>20351810.290000003</v>
      </c>
      <c r="L4" s="8">
        <v>10135001.09</v>
      </c>
      <c r="M4" s="8">
        <v>10216809.199999997</v>
      </c>
    </row>
    <row r="5" spans="1:13" x14ac:dyDescent="0.3">
      <c r="A5" s="17"/>
      <c r="B5" s="13"/>
      <c r="C5" s="7" t="s">
        <v>9</v>
      </c>
      <c r="D5" s="8">
        <v>2106074273.6699998</v>
      </c>
      <c r="E5" s="8">
        <v>791701683.22000027</v>
      </c>
      <c r="F5" s="8">
        <v>1314372590.45</v>
      </c>
      <c r="H5" s="17"/>
      <c r="I5" s="13"/>
      <c r="J5" s="7" t="s">
        <v>9</v>
      </c>
      <c r="K5" s="8">
        <v>28974853.110000003</v>
      </c>
      <c r="L5" s="8">
        <v>8943132.4300000016</v>
      </c>
      <c r="M5" s="8">
        <v>20031720.680000003</v>
      </c>
    </row>
    <row r="6" spans="1:13" x14ac:dyDescent="0.3">
      <c r="A6" s="17"/>
      <c r="B6" s="13"/>
      <c r="C6" s="1" t="s">
        <v>10</v>
      </c>
      <c r="D6" s="2">
        <v>1575636717.3099997</v>
      </c>
      <c r="E6" s="2">
        <v>594602169.64000022</v>
      </c>
      <c r="F6" s="2">
        <v>981034547.66999996</v>
      </c>
      <c r="H6" s="17"/>
      <c r="I6" s="13"/>
      <c r="J6" s="1" t="s">
        <v>10</v>
      </c>
      <c r="K6" s="2">
        <v>12395400.73</v>
      </c>
      <c r="L6" s="2">
        <v>1734306.12</v>
      </c>
      <c r="M6" s="2">
        <v>10661094.609999999</v>
      </c>
    </row>
    <row r="7" spans="1:13" x14ac:dyDescent="0.3">
      <c r="A7" s="17"/>
      <c r="B7" s="13"/>
      <c r="C7" s="1" t="s">
        <v>11</v>
      </c>
      <c r="D7" s="2">
        <v>442930489.72999996</v>
      </c>
      <c r="E7" s="2">
        <v>173441326.59999996</v>
      </c>
      <c r="F7" s="2">
        <v>269489163.12999994</v>
      </c>
      <c r="H7" s="17"/>
      <c r="I7" s="13"/>
      <c r="J7" s="1" t="s">
        <v>11</v>
      </c>
      <c r="K7" s="2">
        <v>6832337.0299999975</v>
      </c>
      <c r="L7" s="2">
        <v>3452779.5900000008</v>
      </c>
      <c r="M7" s="2">
        <v>3379557.4400000009</v>
      </c>
    </row>
    <row r="8" spans="1:13" x14ac:dyDescent="0.3">
      <c r="A8" s="17"/>
      <c r="B8" s="13"/>
      <c r="C8" s="1" t="s">
        <v>12</v>
      </c>
      <c r="D8" s="2">
        <v>61860654.000000007</v>
      </c>
      <c r="E8" s="2">
        <v>17033411.599999998</v>
      </c>
      <c r="F8" s="2">
        <v>44827242.399999999</v>
      </c>
      <c r="H8" s="17"/>
      <c r="I8" s="13"/>
      <c r="J8" s="1" t="s">
        <v>12</v>
      </c>
      <c r="K8" s="2">
        <v>7503312.9400000004</v>
      </c>
      <c r="L8" s="2">
        <v>3176731.34</v>
      </c>
      <c r="M8" s="2">
        <v>4326581.6000000006</v>
      </c>
    </row>
    <row r="9" spans="1:13" x14ac:dyDescent="0.3">
      <c r="A9" s="17"/>
      <c r="B9" s="13"/>
      <c r="C9" s="1" t="s">
        <v>13</v>
      </c>
      <c r="D9" s="2">
        <v>21316655.970000006</v>
      </c>
      <c r="E9" s="2">
        <v>5007285.459999999</v>
      </c>
      <c r="F9" s="2">
        <v>16309370.509999998</v>
      </c>
      <c r="H9" s="17"/>
      <c r="I9" s="13"/>
      <c r="J9" s="1" t="s">
        <v>13</v>
      </c>
      <c r="K9" s="2">
        <v>2224771.9000000004</v>
      </c>
      <c r="L9" s="2">
        <v>571406.82000000007</v>
      </c>
      <c r="M9" s="2">
        <v>1653365.0800000003</v>
      </c>
    </row>
    <row r="10" spans="1:13" x14ac:dyDescent="0.3">
      <c r="A10" s="17"/>
      <c r="B10" s="13"/>
      <c r="C10" s="1" t="s">
        <v>14</v>
      </c>
      <c r="D10" s="2">
        <v>4329756.66</v>
      </c>
      <c r="E10" s="2">
        <v>1617489.9199999999</v>
      </c>
      <c r="F10" s="2">
        <v>2712266.74</v>
      </c>
      <c r="H10" s="17"/>
      <c r="I10" s="13"/>
      <c r="J10" s="1" t="s">
        <v>14</v>
      </c>
      <c r="K10" s="2">
        <v>19030.510000000002</v>
      </c>
      <c r="L10" s="2">
        <v>7908.5599999999995</v>
      </c>
      <c r="M10" s="2">
        <v>11121.949999999999</v>
      </c>
    </row>
    <row r="11" spans="1:13" ht="27" x14ac:dyDescent="0.3">
      <c r="A11" s="17"/>
      <c r="B11" s="14"/>
      <c r="C11" s="11" t="s">
        <v>15</v>
      </c>
      <c r="D11" s="3">
        <v>16984299.370000001</v>
      </c>
      <c r="E11" s="3">
        <v>16060657.209999997</v>
      </c>
      <c r="F11" s="3">
        <v>923642.16</v>
      </c>
      <c r="H11" s="17"/>
      <c r="I11" s="14"/>
      <c r="J11" s="11" t="s">
        <v>15</v>
      </c>
      <c r="K11" s="3">
        <v>332011.19999999995</v>
      </c>
      <c r="L11" s="3">
        <v>330698.68999999994</v>
      </c>
      <c r="M11" s="3">
        <v>1312.5099999999998</v>
      </c>
    </row>
    <row r="12" spans="1:13" x14ac:dyDescent="0.3">
      <c r="A12" s="15" t="s">
        <v>5</v>
      </c>
      <c r="B12" s="15"/>
      <c r="C12" s="15"/>
      <c r="D12" s="6">
        <v>2198393630.2799997</v>
      </c>
      <c r="E12" s="6">
        <v>834610765.40000033</v>
      </c>
      <c r="F12" s="6">
        <v>1363782864.8800001</v>
      </c>
      <c r="H12" s="15" t="s">
        <v>5</v>
      </c>
      <c r="I12" s="15"/>
      <c r="J12" s="15"/>
      <c r="K12" s="6">
        <v>49658674.600000009</v>
      </c>
      <c r="L12" s="6">
        <v>19408832.210000005</v>
      </c>
      <c r="M12" s="6">
        <v>30249842.390000004</v>
      </c>
    </row>
    <row r="13" spans="1:13" x14ac:dyDescent="0.3">
      <c r="A13" s="17">
        <v>2018</v>
      </c>
      <c r="B13" s="12" t="s">
        <v>22</v>
      </c>
      <c r="C13" s="7" t="s">
        <v>2</v>
      </c>
      <c r="D13" s="8">
        <v>182032000.59</v>
      </c>
      <c r="E13" s="8">
        <v>74123699.25</v>
      </c>
      <c r="F13" s="8">
        <v>107908301.33999999</v>
      </c>
      <c r="H13" s="17">
        <v>2018</v>
      </c>
      <c r="I13" s="12" t="s">
        <v>26</v>
      </c>
      <c r="J13" s="7" t="s">
        <v>2</v>
      </c>
      <c r="K13" s="8">
        <v>24311032.280000001</v>
      </c>
      <c r="L13" s="8">
        <v>11632080.91</v>
      </c>
      <c r="M13" s="8">
        <v>12678951.370000001</v>
      </c>
    </row>
    <row r="14" spans="1:13" x14ac:dyDescent="0.3">
      <c r="A14" s="17"/>
      <c r="B14" s="13"/>
      <c r="C14" s="7" t="s">
        <v>9</v>
      </c>
      <c r="D14" s="8">
        <v>1885494979.9600005</v>
      </c>
      <c r="E14" s="8">
        <v>739445492.48999977</v>
      </c>
      <c r="F14" s="8">
        <v>1146049487.47</v>
      </c>
      <c r="H14" s="17"/>
      <c r="I14" s="13"/>
      <c r="J14" s="7" t="s">
        <v>9</v>
      </c>
      <c r="K14" s="8">
        <v>28293643.82</v>
      </c>
      <c r="L14" s="8">
        <v>10554464.25</v>
      </c>
      <c r="M14" s="8">
        <v>17739179.57</v>
      </c>
    </row>
    <row r="15" spans="1:13" x14ac:dyDescent="0.3">
      <c r="A15" s="17"/>
      <c r="B15" s="13"/>
      <c r="C15" s="1" t="s">
        <v>10</v>
      </c>
      <c r="D15" s="2">
        <v>1347046308.0800004</v>
      </c>
      <c r="E15" s="2">
        <v>532745018.62999994</v>
      </c>
      <c r="F15" s="2">
        <v>814301289.45000005</v>
      </c>
      <c r="H15" s="17"/>
      <c r="I15" s="13"/>
      <c r="J15" s="1" t="s">
        <v>10</v>
      </c>
      <c r="K15" s="2">
        <v>12784897.139999999</v>
      </c>
      <c r="L15" s="2">
        <v>4392202.84</v>
      </c>
      <c r="M15" s="2">
        <v>8392694.3000000007</v>
      </c>
    </row>
    <row r="16" spans="1:13" x14ac:dyDescent="0.3">
      <c r="A16" s="17"/>
      <c r="B16" s="13"/>
      <c r="C16" s="1" t="s">
        <v>11</v>
      </c>
      <c r="D16" s="2">
        <v>424452933.06000006</v>
      </c>
      <c r="E16" s="2">
        <v>169405980.01999998</v>
      </c>
      <c r="F16" s="2">
        <v>255046953.03999999</v>
      </c>
      <c r="H16" s="17"/>
      <c r="I16" s="13"/>
      <c r="J16" s="1" t="s">
        <v>11</v>
      </c>
      <c r="K16" s="2">
        <v>2372045.29</v>
      </c>
      <c r="L16" s="2">
        <v>884557.29000000015</v>
      </c>
      <c r="M16" s="2">
        <v>1487487.9999999998</v>
      </c>
    </row>
    <row r="17" spans="1:13" x14ac:dyDescent="0.3">
      <c r="A17" s="17"/>
      <c r="B17" s="13"/>
      <c r="C17" s="1" t="s">
        <v>12</v>
      </c>
      <c r="D17" s="2">
        <v>63261894.479999997</v>
      </c>
      <c r="E17" s="2">
        <v>21323075.040000003</v>
      </c>
      <c r="F17" s="2">
        <v>41938819.43999999</v>
      </c>
      <c r="H17" s="17"/>
      <c r="I17" s="13"/>
      <c r="J17" s="1" t="s">
        <v>12</v>
      </c>
      <c r="K17" s="2">
        <v>10767028.67</v>
      </c>
      <c r="L17" s="2">
        <v>4613844.4400000004</v>
      </c>
      <c r="M17" s="2">
        <v>6153184.2300000004</v>
      </c>
    </row>
    <row r="18" spans="1:13" x14ac:dyDescent="0.3">
      <c r="A18" s="17"/>
      <c r="B18" s="13"/>
      <c r="C18" s="1" t="s">
        <v>13</v>
      </c>
      <c r="D18" s="2">
        <v>49575523.900000021</v>
      </c>
      <c r="E18" s="2">
        <v>15553210.66</v>
      </c>
      <c r="F18" s="2">
        <v>34022313.24000001</v>
      </c>
      <c r="H18" s="17"/>
      <c r="I18" s="13"/>
      <c r="J18" s="1" t="s">
        <v>13</v>
      </c>
      <c r="K18" s="2">
        <v>2285802.9300000002</v>
      </c>
      <c r="L18" s="2">
        <v>653135.84000000032</v>
      </c>
      <c r="M18" s="2">
        <v>1632667.09</v>
      </c>
    </row>
    <row r="19" spans="1:13" x14ac:dyDescent="0.3">
      <c r="A19" s="17"/>
      <c r="B19" s="13"/>
      <c r="C19" s="1" t="s">
        <v>14</v>
      </c>
      <c r="D19" s="2">
        <v>1158320.44</v>
      </c>
      <c r="E19" s="2">
        <v>418208.14</v>
      </c>
      <c r="F19" s="2">
        <v>740112.29999999981</v>
      </c>
      <c r="H19" s="17"/>
      <c r="I19" s="13"/>
      <c r="J19" s="1" t="s">
        <v>14</v>
      </c>
      <c r="K19" s="2">
        <v>83869.789999999994</v>
      </c>
      <c r="L19" s="2">
        <v>10723.84</v>
      </c>
      <c r="M19" s="2">
        <v>73145.95</v>
      </c>
    </row>
    <row r="20" spans="1:13" ht="27" x14ac:dyDescent="0.3">
      <c r="A20" s="17"/>
      <c r="B20" s="14"/>
      <c r="C20" s="11" t="s">
        <v>15</v>
      </c>
      <c r="D20" s="3">
        <v>10619488.590000002</v>
      </c>
      <c r="E20" s="3">
        <v>9658030.3699999992</v>
      </c>
      <c r="F20" s="3">
        <v>961458.22</v>
      </c>
      <c r="H20" s="17"/>
      <c r="I20" s="14"/>
      <c r="J20" s="11" t="s">
        <v>15</v>
      </c>
      <c r="K20" s="3">
        <v>389077.85000000003</v>
      </c>
      <c r="L20" s="3">
        <v>388882.88000000006</v>
      </c>
      <c r="M20" s="3">
        <v>194.97000000000003</v>
      </c>
    </row>
    <row r="21" spans="1:13" x14ac:dyDescent="0.3">
      <c r="A21" s="15" t="s">
        <v>6</v>
      </c>
      <c r="B21" s="15"/>
      <c r="C21" s="15"/>
      <c r="D21" s="6">
        <v>2078146469.1400003</v>
      </c>
      <c r="E21" s="6">
        <v>823227222.10999978</v>
      </c>
      <c r="F21" s="6">
        <v>1254919247.03</v>
      </c>
      <c r="H21" s="15" t="s">
        <v>6</v>
      </c>
      <c r="I21" s="15"/>
      <c r="J21" s="15"/>
      <c r="K21" s="6">
        <v>52993753.950000003</v>
      </c>
      <c r="L21" s="6">
        <v>22575428.039999999</v>
      </c>
      <c r="M21" s="6">
        <v>30418325.91</v>
      </c>
    </row>
    <row r="22" spans="1:13" x14ac:dyDescent="0.3">
      <c r="A22" s="17">
        <v>2019</v>
      </c>
      <c r="B22" s="12" t="s">
        <v>23</v>
      </c>
      <c r="C22" s="7" t="s">
        <v>2</v>
      </c>
      <c r="D22" s="8">
        <v>331474545.13999999</v>
      </c>
      <c r="E22" s="8">
        <v>134991746</v>
      </c>
      <c r="F22" s="8">
        <v>196482799.14000002</v>
      </c>
      <c r="H22" s="17">
        <v>2019</v>
      </c>
      <c r="I22" s="12" t="s">
        <v>27</v>
      </c>
      <c r="J22" s="7" t="s">
        <v>2</v>
      </c>
      <c r="K22" s="8">
        <v>13252244.99000001</v>
      </c>
      <c r="L22" s="8">
        <v>7256934.6000000015</v>
      </c>
      <c r="M22" s="8">
        <v>5995310.3899999987</v>
      </c>
    </row>
    <row r="23" spans="1:13" x14ac:dyDescent="0.3">
      <c r="A23" s="17"/>
      <c r="B23" s="13"/>
      <c r="C23" s="7" t="s">
        <v>9</v>
      </c>
      <c r="D23" s="8">
        <v>2354451140.7900004</v>
      </c>
      <c r="E23" s="8">
        <v>841108743.27999997</v>
      </c>
      <c r="F23" s="8">
        <v>1513342397.5099998</v>
      </c>
      <c r="H23" s="17"/>
      <c r="I23" s="13"/>
      <c r="J23" s="7" t="s">
        <v>9</v>
      </c>
      <c r="K23" s="8">
        <v>38969816.519999996</v>
      </c>
      <c r="L23" s="8">
        <v>16357685.840000002</v>
      </c>
      <c r="M23" s="8">
        <v>22612130.679999996</v>
      </c>
    </row>
    <row r="24" spans="1:13" x14ac:dyDescent="0.3">
      <c r="A24" s="17"/>
      <c r="B24" s="13"/>
      <c r="C24" s="1" t="s">
        <v>10</v>
      </c>
      <c r="D24" s="2">
        <v>1909553589.2600002</v>
      </c>
      <c r="E24" s="2">
        <v>676588382.5</v>
      </c>
      <c r="F24" s="2">
        <v>1232965206.76</v>
      </c>
      <c r="H24" s="17"/>
      <c r="I24" s="13"/>
      <c r="J24" s="1" t="s">
        <v>10</v>
      </c>
      <c r="K24" s="2">
        <v>18001695.699999999</v>
      </c>
      <c r="L24" s="2">
        <v>7409490.6900000004</v>
      </c>
      <c r="M24" s="2">
        <v>10592205.01</v>
      </c>
    </row>
    <row r="25" spans="1:13" x14ac:dyDescent="0.3">
      <c r="A25" s="17"/>
      <c r="B25" s="13"/>
      <c r="C25" s="1" t="s">
        <v>11</v>
      </c>
      <c r="D25" s="2">
        <v>261946152.72999999</v>
      </c>
      <c r="E25" s="2">
        <v>104583878.69</v>
      </c>
      <c r="F25" s="2">
        <v>157362274.04000002</v>
      </c>
      <c r="H25" s="17"/>
      <c r="I25" s="13"/>
      <c r="J25" s="1" t="s">
        <v>11</v>
      </c>
      <c r="K25" s="2">
        <v>4004881.3699999992</v>
      </c>
      <c r="L25" s="2">
        <v>2144028.44</v>
      </c>
      <c r="M25" s="2">
        <v>1860852.9300000002</v>
      </c>
    </row>
    <row r="26" spans="1:13" x14ac:dyDescent="0.3">
      <c r="A26" s="17"/>
      <c r="B26" s="13"/>
      <c r="C26" s="1" t="s">
        <v>12</v>
      </c>
      <c r="D26" s="2">
        <v>75077577.969999984</v>
      </c>
      <c r="E26" s="2">
        <v>28934947.160000004</v>
      </c>
      <c r="F26" s="2">
        <v>46142630.810000002</v>
      </c>
      <c r="H26" s="17"/>
      <c r="I26" s="13"/>
      <c r="J26" s="1" t="s">
        <v>12</v>
      </c>
      <c r="K26" s="2">
        <v>14231019.519999998</v>
      </c>
      <c r="L26" s="2">
        <v>5818573.6900000004</v>
      </c>
      <c r="M26" s="2">
        <v>8412445.8299999982</v>
      </c>
    </row>
    <row r="27" spans="1:13" x14ac:dyDescent="0.3">
      <c r="A27" s="17"/>
      <c r="B27" s="13"/>
      <c r="C27" s="1" t="s">
        <v>13</v>
      </c>
      <c r="D27" s="2">
        <v>103333902.22000006</v>
      </c>
      <c r="E27" s="2">
        <v>29724548.679999992</v>
      </c>
      <c r="F27" s="2">
        <v>73609353.539999977</v>
      </c>
      <c r="H27" s="17"/>
      <c r="I27" s="13"/>
      <c r="J27" s="1" t="s">
        <v>13</v>
      </c>
      <c r="K27" s="2">
        <v>1629292.66</v>
      </c>
      <c r="L27" s="2">
        <v>493628.38</v>
      </c>
      <c r="M27" s="2">
        <v>1135664.2799999998</v>
      </c>
    </row>
    <row r="28" spans="1:13" x14ac:dyDescent="0.3">
      <c r="A28" s="17"/>
      <c r="B28" s="13"/>
      <c r="C28" s="1" t="s">
        <v>14</v>
      </c>
      <c r="D28" s="2">
        <v>4539918.6100000003</v>
      </c>
      <c r="E28" s="2">
        <v>1276986.25</v>
      </c>
      <c r="F28" s="2">
        <v>3262932.36</v>
      </c>
      <c r="H28" s="17"/>
      <c r="I28" s="13"/>
      <c r="J28" s="1" t="s">
        <v>14</v>
      </c>
      <c r="K28" s="2">
        <v>1102927.27</v>
      </c>
      <c r="L28" s="2">
        <v>491964.63999999996</v>
      </c>
      <c r="M28" s="2">
        <v>610962.63</v>
      </c>
    </row>
    <row r="29" spans="1:13" ht="27" x14ac:dyDescent="0.3">
      <c r="A29" s="17"/>
      <c r="B29" s="14"/>
      <c r="C29" s="11" t="s">
        <v>15</v>
      </c>
      <c r="D29" s="3">
        <v>16475088.010000002</v>
      </c>
      <c r="E29" s="3">
        <v>10089353.330000002</v>
      </c>
      <c r="F29" s="3">
        <v>6385734.6800000006</v>
      </c>
      <c r="H29" s="17"/>
      <c r="I29" s="14"/>
      <c r="J29" s="11" t="s">
        <v>15</v>
      </c>
      <c r="K29" s="3">
        <v>441062.14999999997</v>
      </c>
      <c r="L29" s="3">
        <v>426108.52</v>
      </c>
      <c r="M29" s="3">
        <v>14953.63</v>
      </c>
    </row>
    <row r="30" spans="1:13" x14ac:dyDescent="0.3">
      <c r="A30" s="15" t="s">
        <v>7</v>
      </c>
      <c r="B30" s="15"/>
      <c r="C30" s="15"/>
      <c r="D30" s="6">
        <v>2702400773.9400005</v>
      </c>
      <c r="E30" s="6">
        <v>986189842.61000001</v>
      </c>
      <c r="F30" s="6">
        <v>1716210931.3299999</v>
      </c>
      <c r="H30" s="15" t="s">
        <v>7</v>
      </c>
      <c r="I30" s="15"/>
      <c r="J30" s="15"/>
      <c r="K30" s="6">
        <v>52663123.660000004</v>
      </c>
      <c r="L30" s="6">
        <v>24040728.960000005</v>
      </c>
      <c r="M30" s="6">
        <v>28622394.699999992</v>
      </c>
    </row>
    <row r="31" spans="1:13" x14ac:dyDescent="0.3">
      <c r="A31" s="17">
        <v>2020</v>
      </c>
      <c r="B31" s="12" t="s">
        <v>24</v>
      </c>
      <c r="C31" s="7" t="s">
        <v>2</v>
      </c>
      <c r="D31" s="8">
        <v>437918312.33999997</v>
      </c>
      <c r="E31" s="8">
        <v>189851223.69999999</v>
      </c>
      <c r="F31" s="8">
        <v>248067088.63999999</v>
      </c>
      <c r="H31" s="17">
        <v>2020</v>
      </c>
      <c r="I31" s="12" t="s">
        <v>28</v>
      </c>
      <c r="J31" s="7" t="s">
        <v>2</v>
      </c>
      <c r="K31" s="8">
        <v>10434749.33</v>
      </c>
      <c r="L31" s="8">
        <v>5785379.9900000012</v>
      </c>
      <c r="M31" s="8">
        <v>4649369.34</v>
      </c>
    </row>
    <row r="32" spans="1:13" x14ac:dyDescent="0.3">
      <c r="A32" s="17"/>
      <c r="B32" s="13"/>
      <c r="C32" s="7" t="s">
        <v>9</v>
      </c>
      <c r="D32" s="8">
        <v>2552248635.0900006</v>
      </c>
      <c r="E32" s="8">
        <v>1130668582.99</v>
      </c>
      <c r="F32" s="8">
        <v>1421580052.0999994</v>
      </c>
      <c r="H32" s="17"/>
      <c r="I32" s="13"/>
      <c r="J32" s="7" t="s">
        <v>9</v>
      </c>
      <c r="K32" s="8">
        <v>55996391.820000008</v>
      </c>
      <c r="L32" s="8">
        <v>27410214.109999996</v>
      </c>
      <c r="M32" s="8">
        <v>28586177.710000005</v>
      </c>
    </row>
    <row r="33" spans="1:13" x14ac:dyDescent="0.3">
      <c r="A33" s="17"/>
      <c r="B33" s="13"/>
      <c r="C33" s="1" t="s">
        <v>10</v>
      </c>
      <c r="D33" s="2">
        <v>2141856262.9000003</v>
      </c>
      <c r="E33" s="2">
        <v>962830480.13</v>
      </c>
      <c r="F33" s="2">
        <v>1179025782.7699997</v>
      </c>
      <c r="H33" s="17"/>
      <c r="I33" s="13"/>
      <c r="J33" s="1" t="s">
        <v>10</v>
      </c>
      <c r="K33" s="2">
        <v>40233977.590000004</v>
      </c>
      <c r="L33" s="2">
        <v>21224490.399999999</v>
      </c>
      <c r="M33" s="2">
        <v>19009487.190000001</v>
      </c>
    </row>
    <row r="34" spans="1:13" x14ac:dyDescent="0.3">
      <c r="A34" s="17"/>
      <c r="B34" s="13"/>
      <c r="C34" s="1" t="s">
        <v>11</v>
      </c>
      <c r="D34" s="2">
        <v>311060038.98999989</v>
      </c>
      <c r="E34" s="2">
        <v>132925588.93000002</v>
      </c>
      <c r="F34" s="2">
        <v>178134450.05999997</v>
      </c>
      <c r="H34" s="17"/>
      <c r="I34" s="13"/>
      <c r="J34" s="1" t="s">
        <v>11</v>
      </c>
      <c r="K34" s="2">
        <v>5432893.5200000014</v>
      </c>
      <c r="L34" s="2">
        <v>2192178.0399999996</v>
      </c>
      <c r="M34" s="2">
        <v>3240715.4800000004</v>
      </c>
    </row>
    <row r="35" spans="1:13" x14ac:dyDescent="0.3">
      <c r="A35" s="17"/>
      <c r="B35" s="13"/>
      <c r="C35" s="1" t="s">
        <v>12</v>
      </c>
      <c r="D35" s="2">
        <v>38952912.280000001</v>
      </c>
      <c r="E35" s="2">
        <v>15250150.670000002</v>
      </c>
      <c r="F35" s="2">
        <v>23702761.609999999</v>
      </c>
      <c r="H35" s="17"/>
      <c r="I35" s="13"/>
      <c r="J35" s="1" t="s">
        <v>12</v>
      </c>
      <c r="K35" s="2">
        <v>8048096.6700000009</v>
      </c>
      <c r="L35" s="2">
        <v>3322874.16</v>
      </c>
      <c r="M35" s="2">
        <v>4725222.5100000007</v>
      </c>
    </row>
    <row r="36" spans="1:13" x14ac:dyDescent="0.3">
      <c r="A36" s="17"/>
      <c r="B36" s="13"/>
      <c r="C36" s="1" t="s">
        <v>13</v>
      </c>
      <c r="D36" s="2">
        <v>58256590.240000024</v>
      </c>
      <c r="E36" s="2">
        <v>18769173.149999999</v>
      </c>
      <c r="F36" s="2">
        <v>39487417.089999989</v>
      </c>
      <c r="H36" s="17"/>
      <c r="I36" s="13"/>
      <c r="J36" s="1" t="s">
        <v>13</v>
      </c>
      <c r="K36" s="2">
        <v>2116213.7199999997</v>
      </c>
      <c r="L36" s="2">
        <v>600380.85999999975</v>
      </c>
      <c r="M36" s="2">
        <v>1515832.8599999996</v>
      </c>
    </row>
    <row r="37" spans="1:13" x14ac:dyDescent="0.3">
      <c r="A37" s="17"/>
      <c r="B37" s="13"/>
      <c r="C37" s="1" t="s">
        <v>14</v>
      </c>
      <c r="D37" s="2">
        <v>2122830.6799999997</v>
      </c>
      <c r="E37" s="2">
        <v>893190.1100000001</v>
      </c>
      <c r="F37" s="2">
        <v>1229640.57</v>
      </c>
      <c r="H37" s="17"/>
      <c r="I37" s="13"/>
      <c r="J37" s="1" t="s">
        <v>14</v>
      </c>
      <c r="K37" s="2">
        <v>165210.32</v>
      </c>
      <c r="L37" s="2">
        <v>70290.650000000009</v>
      </c>
      <c r="M37" s="2">
        <v>94919.67</v>
      </c>
    </row>
    <row r="38" spans="1:13" ht="27" x14ac:dyDescent="0.3">
      <c r="A38" s="17"/>
      <c r="B38" s="14"/>
      <c r="C38" s="11" t="s">
        <v>15</v>
      </c>
      <c r="D38" s="3">
        <v>36612212.469999999</v>
      </c>
      <c r="E38" s="3">
        <v>20255661.579999998</v>
      </c>
      <c r="F38" s="3">
        <v>16356550.890000001</v>
      </c>
      <c r="H38" s="17"/>
      <c r="I38" s="14"/>
      <c r="J38" s="11" t="s">
        <v>15</v>
      </c>
      <c r="K38" s="3">
        <v>3328747.7299999995</v>
      </c>
      <c r="L38" s="3">
        <v>3325963.1799999997</v>
      </c>
      <c r="M38" s="3">
        <v>2784.55</v>
      </c>
    </row>
    <row r="39" spans="1:13" x14ac:dyDescent="0.3">
      <c r="A39" s="15" t="s">
        <v>8</v>
      </c>
      <c r="B39" s="15"/>
      <c r="C39" s="15"/>
      <c r="D39" s="6">
        <v>3026779159.9000006</v>
      </c>
      <c r="E39" s="6">
        <v>1340775468.27</v>
      </c>
      <c r="F39" s="6">
        <v>1686003691.6299994</v>
      </c>
      <c r="H39" s="15" t="s">
        <v>8</v>
      </c>
      <c r="I39" s="15"/>
      <c r="J39" s="15"/>
      <c r="K39" s="6">
        <v>69759888.88000001</v>
      </c>
      <c r="L39" s="6">
        <v>36521557.280000001</v>
      </c>
      <c r="M39" s="6">
        <v>33238331.600000005</v>
      </c>
    </row>
    <row r="40" spans="1:13" ht="15" customHeight="1" x14ac:dyDescent="0.3">
      <c r="A40" s="17" t="s">
        <v>16</v>
      </c>
      <c r="B40" s="12" t="s">
        <v>24</v>
      </c>
      <c r="C40" s="9" t="s">
        <v>2</v>
      </c>
      <c r="D40" s="10">
        <f>D4+D13+D22+D31</f>
        <v>1026759915.3099999</v>
      </c>
      <c r="E40" s="10">
        <f t="shared" ref="E40:F40" si="0">E4+E13+E22+E31</f>
        <v>425815093.91999996</v>
      </c>
      <c r="F40" s="10">
        <f t="shared" si="0"/>
        <v>600944821.38999999</v>
      </c>
      <c r="H40" s="17" t="s">
        <v>16</v>
      </c>
      <c r="I40" s="12" t="s">
        <v>28</v>
      </c>
      <c r="J40" s="9" t="s">
        <v>2</v>
      </c>
      <c r="K40" s="10">
        <f>K4+K13+K22+K31</f>
        <v>68349836.890000015</v>
      </c>
      <c r="L40" s="10">
        <f t="shared" ref="L40:M40" si="1">L4+L13+L22+L31</f>
        <v>34809396.590000004</v>
      </c>
      <c r="M40" s="10">
        <f t="shared" si="1"/>
        <v>33540440.300000001</v>
      </c>
    </row>
    <row r="41" spans="1:13" x14ac:dyDescent="0.3">
      <c r="A41" s="17"/>
      <c r="B41" s="13"/>
      <c r="C41" s="9" t="s">
        <v>9</v>
      </c>
      <c r="D41" s="10">
        <f t="shared" ref="D41:F41" si="2">D5+D14+D23+D32</f>
        <v>8898269029.5100002</v>
      </c>
      <c r="E41" s="10">
        <f t="shared" si="2"/>
        <v>3502924501.9799995</v>
      </c>
      <c r="F41" s="10">
        <f t="shared" si="2"/>
        <v>5395344527.5299988</v>
      </c>
      <c r="H41" s="17"/>
      <c r="I41" s="13"/>
      <c r="J41" s="9" t="s">
        <v>9</v>
      </c>
      <c r="K41" s="10">
        <f t="shared" ref="K41:M41" si="3">K5+K14+K23+K32</f>
        <v>152234705.27000001</v>
      </c>
      <c r="L41" s="10">
        <f t="shared" si="3"/>
        <v>63265496.629999995</v>
      </c>
      <c r="M41" s="10">
        <f t="shared" si="3"/>
        <v>88969208.640000001</v>
      </c>
    </row>
    <row r="42" spans="1:13" x14ac:dyDescent="0.3">
      <c r="A42" s="17"/>
      <c r="B42" s="13"/>
      <c r="C42" s="1" t="s">
        <v>10</v>
      </c>
      <c r="D42" s="2">
        <f t="shared" ref="D42:F42" si="4">D6+D15+D24+D33</f>
        <v>6974092877.5500011</v>
      </c>
      <c r="E42" s="2">
        <f t="shared" si="4"/>
        <v>2766766050.9000001</v>
      </c>
      <c r="F42" s="2">
        <f t="shared" si="4"/>
        <v>4207326826.6499996</v>
      </c>
      <c r="H42" s="17"/>
      <c r="I42" s="13"/>
      <c r="J42" s="1" t="s">
        <v>10</v>
      </c>
      <c r="K42" s="2">
        <f t="shared" ref="K42:M42" si="5">K6+K15+K24+K33</f>
        <v>83415971.159999996</v>
      </c>
      <c r="L42" s="2">
        <f t="shared" si="5"/>
        <v>34760490.049999997</v>
      </c>
      <c r="M42" s="2">
        <f t="shared" si="5"/>
        <v>48655481.109999999</v>
      </c>
    </row>
    <row r="43" spans="1:13" x14ac:dyDescent="0.3">
      <c r="A43" s="17"/>
      <c r="B43" s="13"/>
      <c r="C43" s="1" t="s">
        <v>11</v>
      </c>
      <c r="D43" s="2">
        <f t="shared" ref="D43:F43" si="6">D7+D16+D25+D34</f>
        <v>1440389614.5099998</v>
      </c>
      <c r="E43" s="2">
        <f t="shared" si="6"/>
        <v>580356774.24000001</v>
      </c>
      <c r="F43" s="2">
        <f t="shared" si="6"/>
        <v>860032840.26999998</v>
      </c>
      <c r="H43" s="17"/>
      <c r="I43" s="13"/>
      <c r="J43" s="1" t="s">
        <v>11</v>
      </c>
      <c r="K43" s="2">
        <f t="shared" ref="K43:M43" si="7">K7+K16+K25+K34</f>
        <v>18642157.209999997</v>
      </c>
      <c r="L43" s="2">
        <f t="shared" si="7"/>
        <v>8673543.3599999994</v>
      </c>
      <c r="M43" s="2">
        <f t="shared" si="7"/>
        <v>9968613.8500000015</v>
      </c>
    </row>
    <row r="44" spans="1:13" x14ac:dyDescent="0.3">
      <c r="A44" s="17"/>
      <c r="B44" s="13"/>
      <c r="C44" s="1" t="s">
        <v>12</v>
      </c>
      <c r="D44" s="2">
        <f t="shared" ref="D44:F44" si="8">D8+D17+D26+D35</f>
        <v>239153038.72999999</v>
      </c>
      <c r="E44" s="2">
        <f t="shared" si="8"/>
        <v>82541584.470000014</v>
      </c>
      <c r="F44" s="2">
        <f t="shared" si="8"/>
        <v>156611454.25999999</v>
      </c>
      <c r="H44" s="17"/>
      <c r="I44" s="13"/>
      <c r="J44" s="1" t="s">
        <v>12</v>
      </c>
      <c r="K44" s="2">
        <f t="shared" ref="K44:M44" si="9">K8+K17+K26+K35</f>
        <v>40549457.799999997</v>
      </c>
      <c r="L44" s="2">
        <f t="shared" si="9"/>
        <v>16932023.630000003</v>
      </c>
      <c r="M44" s="2">
        <f t="shared" si="9"/>
        <v>23617434.170000002</v>
      </c>
    </row>
    <row r="45" spans="1:13" x14ac:dyDescent="0.3">
      <c r="A45" s="17"/>
      <c r="B45" s="13"/>
      <c r="C45" s="1" t="s">
        <v>13</v>
      </c>
      <c r="D45" s="2">
        <f t="shared" ref="D45:F45" si="10">D9+D18+D27+D36</f>
        <v>232482672.3300001</v>
      </c>
      <c r="E45" s="2">
        <f t="shared" si="10"/>
        <v>69054217.949999988</v>
      </c>
      <c r="F45" s="2">
        <f t="shared" si="10"/>
        <v>163428454.38</v>
      </c>
      <c r="H45" s="17"/>
      <c r="I45" s="13"/>
      <c r="J45" s="1" t="s">
        <v>13</v>
      </c>
      <c r="K45" s="2">
        <f t="shared" ref="K45:M45" si="11">K9+K18+K27+K36</f>
        <v>8256081.21</v>
      </c>
      <c r="L45" s="2">
        <f t="shared" si="11"/>
        <v>2318551.9000000004</v>
      </c>
      <c r="M45" s="2">
        <f t="shared" si="11"/>
        <v>5937529.3099999996</v>
      </c>
    </row>
    <row r="46" spans="1:13" x14ac:dyDescent="0.3">
      <c r="A46" s="17"/>
      <c r="B46" s="13"/>
      <c r="C46" s="1" t="s">
        <v>14</v>
      </c>
      <c r="D46" s="2">
        <f t="shared" ref="D46:F46" si="12">D10+D19+D28+D37</f>
        <v>12150826.390000001</v>
      </c>
      <c r="E46" s="2">
        <f t="shared" si="12"/>
        <v>4205874.42</v>
      </c>
      <c r="F46" s="2">
        <f t="shared" si="12"/>
        <v>7944951.9700000007</v>
      </c>
      <c r="H46" s="17"/>
      <c r="I46" s="13"/>
      <c r="J46" s="1" t="s">
        <v>14</v>
      </c>
      <c r="K46" s="2">
        <f t="shared" ref="K46:M46" si="13">K10+K19+K28+K37</f>
        <v>1371037.8900000001</v>
      </c>
      <c r="L46" s="2">
        <f t="shared" si="13"/>
        <v>580887.68999999994</v>
      </c>
      <c r="M46" s="2">
        <f t="shared" si="13"/>
        <v>790150.20000000007</v>
      </c>
    </row>
    <row r="47" spans="1:13" ht="27" x14ac:dyDescent="0.3">
      <c r="A47" s="17"/>
      <c r="B47" s="14"/>
      <c r="C47" s="11" t="s">
        <v>15</v>
      </c>
      <c r="D47" s="3">
        <f t="shared" ref="D47:F47" si="14">D11+D20+D29+D38</f>
        <v>80691088.439999998</v>
      </c>
      <c r="E47" s="3">
        <f t="shared" si="14"/>
        <v>56063702.489999995</v>
      </c>
      <c r="F47" s="3">
        <f t="shared" si="14"/>
        <v>24627385.950000003</v>
      </c>
      <c r="H47" s="17"/>
      <c r="I47" s="14"/>
      <c r="J47" s="11" t="s">
        <v>15</v>
      </c>
      <c r="K47" s="3">
        <f t="shared" ref="K47:M47" si="15">K11+K20+K29+K38</f>
        <v>4490898.93</v>
      </c>
      <c r="L47" s="3">
        <f t="shared" si="15"/>
        <v>4471653.2699999996</v>
      </c>
      <c r="M47" s="3">
        <f t="shared" si="15"/>
        <v>19245.66</v>
      </c>
    </row>
    <row r="48" spans="1:13" x14ac:dyDescent="0.3">
      <c r="A48" s="15" t="s">
        <v>17</v>
      </c>
      <c r="B48" s="15"/>
      <c r="C48" s="15"/>
      <c r="D48" s="6">
        <f t="shared" ref="D48:F48" si="16">D12+D21+D30+D39</f>
        <v>10005720033.260002</v>
      </c>
      <c r="E48" s="6">
        <f t="shared" si="16"/>
        <v>3984803298.3900003</v>
      </c>
      <c r="F48" s="6">
        <f t="shared" si="16"/>
        <v>6020916734.8699989</v>
      </c>
      <c r="H48" s="15" t="s">
        <v>17</v>
      </c>
      <c r="I48" s="15"/>
      <c r="J48" s="15"/>
      <c r="K48" s="6">
        <f t="shared" ref="K48:M48" si="17">K12+K21+K30+K39</f>
        <v>225075441.09000003</v>
      </c>
      <c r="L48" s="6">
        <f t="shared" si="17"/>
        <v>102546546.49000001</v>
      </c>
      <c r="M48" s="6">
        <f t="shared" si="17"/>
        <v>122528894.60000001</v>
      </c>
    </row>
  </sheetData>
  <mergeCells count="32">
    <mergeCell ref="H13:H20"/>
    <mergeCell ref="H48:J48"/>
    <mergeCell ref="H39:J39"/>
    <mergeCell ref="H40:H47"/>
    <mergeCell ref="H30:J30"/>
    <mergeCell ref="H31:H38"/>
    <mergeCell ref="A48:C48"/>
    <mergeCell ref="A2:F2"/>
    <mergeCell ref="H2:M2"/>
    <mergeCell ref="A4:A11"/>
    <mergeCell ref="A12:C12"/>
    <mergeCell ref="A13:A20"/>
    <mergeCell ref="A21:C21"/>
    <mergeCell ref="A22:A29"/>
    <mergeCell ref="A30:C30"/>
    <mergeCell ref="A31:A38"/>
    <mergeCell ref="A39:C39"/>
    <mergeCell ref="A40:A47"/>
    <mergeCell ref="H4:H11"/>
    <mergeCell ref="H21:J21"/>
    <mergeCell ref="H22:H29"/>
    <mergeCell ref="H12:J12"/>
    <mergeCell ref="B4:B11"/>
    <mergeCell ref="B13:B20"/>
    <mergeCell ref="B22:B29"/>
    <mergeCell ref="B31:B38"/>
    <mergeCell ref="B40:B47"/>
    <mergeCell ref="I4:I11"/>
    <mergeCell ref="I13:I20"/>
    <mergeCell ref="I22:I29"/>
    <mergeCell ref="I31:I38"/>
    <mergeCell ref="I40:I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Давност_2017-2020_детайли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2021-06-14T07:03:03Z</dcterms:modified>
</cp:coreProperties>
</file>